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X JUEGOS SURAMERICANOS\"/>
    </mc:Choice>
  </mc:AlternateContent>
  <bookViews>
    <workbookView xWindow="9750" yWindow="45" windowWidth="9015" windowHeight="8040"/>
  </bookViews>
  <sheets>
    <sheet name="Individual Damas" sheetId="17" r:id="rId1"/>
    <sheet name="Dobles (2)" sheetId="18" state="hidden" r:id="rId2"/>
  </sheets>
  <definedNames>
    <definedName name="_xlnm.Print_Area" localSheetId="0">'Individual Damas'!$A$1:$U$22</definedName>
  </definedNames>
  <calcPr calcId="152511"/>
</workbook>
</file>

<file path=xl/calcChain.xml><?xml version="1.0" encoding="utf-8"?>
<calcChain xmlns="http://schemas.openxmlformats.org/spreadsheetml/2006/main">
  <c r="S12" i="17" l="1"/>
  <c r="S5" i="17"/>
  <c r="S8" i="17"/>
  <c r="S13" i="17"/>
  <c r="S22" i="17"/>
  <c r="S18" i="17"/>
  <c r="S7" i="17"/>
  <c r="S15" i="17"/>
  <c r="S17" i="17"/>
  <c r="S21" i="17"/>
  <c r="S20" i="17"/>
  <c r="S14" i="17"/>
  <c r="S16" i="17"/>
  <c r="S9" i="17"/>
  <c r="S6" i="17"/>
  <c r="S10" i="17"/>
  <c r="S19" i="17"/>
  <c r="T12" i="17"/>
  <c r="T5" i="17"/>
  <c r="T8" i="17"/>
  <c r="T13" i="17"/>
  <c r="T22" i="17"/>
  <c r="T18" i="17"/>
  <c r="T7" i="17"/>
  <c r="T15" i="17"/>
  <c r="T17" i="17"/>
  <c r="T21" i="17"/>
  <c r="T20" i="17"/>
  <c r="T14" i="17"/>
  <c r="T16" i="17"/>
  <c r="T9" i="17"/>
  <c r="T6" i="17"/>
  <c r="T10" i="17"/>
  <c r="T19" i="17"/>
  <c r="T11" i="17" l="1"/>
  <c r="S11" i="17"/>
  <c r="U22" i="17" l="1"/>
  <c r="U20" i="17"/>
  <c r="U8" i="17"/>
  <c r="U5" i="17"/>
  <c r="U17" i="17"/>
  <c r="U16" i="17"/>
  <c r="U6" i="17"/>
  <c r="U21" i="17"/>
  <c r="U12" i="17"/>
  <c r="U14" i="17"/>
  <c r="U7" i="17"/>
  <c r="U11" i="17"/>
  <c r="U13" i="17"/>
  <c r="U15" i="17"/>
  <c r="U9" i="17"/>
  <c r="U19" i="17"/>
  <c r="U10" i="17"/>
  <c r="U18" i="17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S6" i="18"/>
  <c r="L6" i="18"/>
  <c r="X5" i="18"/>
  <c r="W5" i="18"/>
  <c r="V5" i="18"/>
  <c r="S5" i="18"/>
  <c r="L5" i="18"/>
</calcChain>
</file>

<file path=xl/sharedStrings.xml><?xml version="1.0" encoding="utf-8"?>
<sst xmlns="http://schemas.openxmlformats.org/spreadsheetml/2006/main" count="79" uniqueCount="54">
  <si>
    <t>Nombre</t>
  </si>
  <si>
    <t>Prom</t>
  </si>
  <si>
    <t>Palos</t>
  </si>
  <si>
    <t>Prom. Scratch</t>
  </si>
  <si>
    <t>Lin.</t>
  </si>
  <si>
    <t>L1</t>
  </si>
  <si>
    <t>L2</t>
  </si>
  <si>
    <t>L3</t>
  </si>
  <si>
    <t>L4</t>
  </si>
  <si>
    <t>L5</t>
  </si>
  <si>
    <t>L6</t>
  </si>
  <si>
    <t>Tot</t>
  </si>
  <si>
    <t>L7</t>
  </si>
  <si>
    <t>L8</t>
  </si>
  <si>
    <t>L9</t>
  </si>
  <si>
    <t>L10</t>
  </si>
  <si>
    <t>L11</t>
  </si>
  <si>
    <t>L12</t>
  </si>
  <si>
    <t>X JUEGOS SURAMERICANOS SANTIAGO 2014    BOWLING</t>
  </si>
  <si>
    <t>X JUEGOS SURAMERICANOS STGO2014 BOWLING</t>
  </si>
  <si>
    <t>País</t>
  </si>
  <si>
    <t>DOBLES  VARONES</t>
  </si>
  <si>
    <t>Argentina</t>
  </si>
  <si>
    <t>Vanesa Rinke</t>
  </si>
  <si>
    <t>Bolivia</t>
  </si>
  <si>
    <t>Mónica Pacheco</t>
  </si>
  <si>
    <t>Roberta Rodrigues</t>
  </si>
  <si>
    <t>Brasil</t>
  </si>
  <si>
    <t>Constanza Bahamóndez</t>
  </si>
  <si>
    <t>Verónica Valdebenito</t>
  </si>
  <si>
    <t>Chile</t>
  </si>
  <si>
    <t>Clara Guerrero</t>
  </si>
  <si>
    <t>Colombia</t>
  </si>
  <si>
    <t>Anggie Ramírez</t>
  </si>
  <si>
    <t>Erika Saveiro</t>
  </si>
  <si>
    <t>Ecuador</t>
  </si>
  <si>
    <t>Panamá</t>
  </si>
  <si>
    <t>Tilcia Lancini</t>
  </si>
  <si>
    <t>Susana Lopez</t>
  </si>
  <si>
    <t>Paraguay</t>
  </si>
  <si>
    <t>Ursula Alvarez</t>
  </si>
  <si>
    <t>Perú</t>
  </si>
  <si>
    <t>Cecilia Mori</t>
  </si>
  <si>
    <t>Venezuela</t>
  </si>
  <si>
    <t>Karen Marcano</t>
  </si>
  <si>
    <t>Id.</t>
  </si>
  <si>
    <t>Lug.</t>
  </si>
  <si>
    <t>Carolina Miranda</t>
  </si>
  <si>
    <t>Karla Redig</t>
  </si>
  <si>
    <t>Edissa Andrade</t>
  </si>
  <si>
    <t>Patricia De Faría</t>
  </si>
  <si>
    <t>Dif</t>
  </si>
  <si>
    <t>Mercedes Perez de la Losa</t>
  </si>
  <si>
    <t xml:space="preserve">INDIVIDUAL DAMAS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</si>
</sst>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1" fontId="1" fillId="5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66"/>
      <color rgb="FFFF33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400053</xdr:colOff>
      <xdr:row>1</xdr:row>
      <xdr:rowOff>1</xdr:rowOff>
    </xdr:from>
    <xdr:to>
      <xdr:col>21</xdr:col>
      <xdr:colOff>2</xdr:colOff>
      <xdr:row>3</xdr:row>
      <xdr:rowOff>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56147" y="1131095"/>
          <a:ext cx="1671636" cy="13930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174532</xdr:colOff>
      <xdr:row>1</xdr:row>
      <xdr:rowOff>16615</xdr:rowOff>
    </xdr:from>
    <xdr:to>
      <xdr:col>3</xdr:col>
      <xdr:colOff>1381125</xdr:colOff>
      <xdr:row>3</xdr:row>
      <xdr:rowOff>4521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4532" y="1147709"/>
          <a:ext cx="2349593" cy="13809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83343</xdr:colOff>
      <xdr:row>1</xdr:row>
      <xdr:rowOff>11905</xdr:rowOff>
    </xdr:from>
    <xdr:to>
      <xdr:col>23</xdr:col>
      <xdr:colOff>642937</xdr:colOff>
      <xdr:row>2</xdr:row>
      <xdr:rowOff>631030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46668" y="288130"/>
          <a:ext cx="1350169" cy="11334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47626</xdr:colOff>
      <xdr:row>0</xdr:row>
      <xdr:rowOff>142877</xdr:rowOff>
    </xdr:from>
    <xdr:to>
      <xdr:col>2</xdr:col>
      <xdr:colOff>1858027</xdr:colOff>
      <xdr:row>3</xdr:row>
      <xdr:rowOff>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1" y="142877"/>
          <a:ext cx="2162826" cy="12763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B1:U23"/>
  <sheetViews>
    <sheetView showGridLines="0" tabSelected="1" defaultGridColor="0" colorId="47" zoomScale="80" zoomScaleNormal="75" workbookViewId="0">
      <pane ySplit="4" topLeftCell="A5" activePane="bottomLeft" state="frozen"/>
      <selection pane="bottomLeft" activeCell="A5" sqref="A5"/>
    </sheetView>
  </sheetViews>
  <sheetFormatPr baseColWidth="10" defaultRowHeight="15.75" x14ac:dyDescent="0.2"/>
  <cols>
    <col min="1" max="1" width="2.7109375" style="1" customWidth="1"/>
    <col min="2" max="2" width="8.7109375" style="1" customWidth="1"/>
    <col min="3" max="3" width="5.7109375" style="1" customWidth="1"/>
    <col min="4" max="4" width="35.7109375" style="2" customWidth="1"/>
    <col min="5" max="5" width="18.7109375" style="1" customWidth="1"/>
    <col min="6" max="18" width="6.7109375" style="1" customWidth="1"/>
    <col min="19" max="19" width="9.7109375" style="1" customWidth="1"/>
    <col min="20" max="21" width="10.7109375" style="1" customWidth="1"/>
    <col min="22" max="16384" width="11.42578125" style="1"/>
  </cols>
  <sheetData>
    <row r="1" spans="2:21" ht="89.25" customHeight="1" x14ac:dyDescent="0.2">
      <c r="B1" s="13" t="s">
        <v>19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2:21" ht="60" customHeight="1" x14ac:dyDescent="0.2">
      <c r="B2" s="14" t="s">
        <v>53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2:21" ht="50.1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21" ht="21.95" customHeight="1" x14ac:dyDescent="0.2">
      <c r="B4" s="3" t="s">
        <v>46</v>
      </c>
      <c r="C4" s="3" t="s">
        <v>45</v>
      </c>
      <c r="D4" s="4" t="s">
        <v>0</v>
      </c>
      <c r="E4" s="12" t="s">
        <v>20</v>
      </c>
      <c r="F4" s="12"/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</v>
      </c>
      <c r="T4" s="3" t="s">
        <v>2</v>
      </c>
      <c r="U4" s="3" t="s">
        <v>51</v>
      </c>
    </row>
    <row r="5" spans="2:21" ht="27.95" customHeight="1" x14ac:dyDescent="0.2">
      <c r="B5" s="6">
        <v>1</v>
      </c>
      <c r="C5" s="7">
        <v>40</v>
      </c>
      <c r="D5" s="8" t="s">
        <v>44</v>
      </c>
      <c r="E5" s="9" t="s">
        <v>43</v>
      </c>
      <c r="F5" s="6"/>
      <c r="G5" s="10">
        <v>206</v>
      </c>
      <c r="H5" s="10">
        <v>215</v>
      </c>
      <c r="I5" s="10">
        <v>169</v>
      </c>
      <c r="J5" s="10">
        <v>212</v>
      </c>
      <c r="K5" s="10">
        <v>193</v>
      </c>
      <c r="L5" s="10">
        <v>216</v>
      </c>
      <c r="M5" s="10">
        <v>269</v>
      </c>
      <c r="N5" s="10">
        <v>216</v>
      </c>
      <c r="O5" s="10">
        <v>267</v>
      </c>
      <c r="P5" s="10">
        <v>213</v>
      </c>
      <c r="Q5" s="10">
        <v>227</v>
      </c>
      <c r="R5" s="10">
        <v>212</v>
      </c>
      <c r="S5" s="11">
        <f t="shared" ref="S5:S22" si="0">AVERAGE(G5:R5)</f>
        <v>217.91666666666666</v>
      </c>
      <c r="T5" s="10">
        <f t="shared" ref="T5:T22" si="1">SUM(G5:L5,M5:R5)</f>
        <v>2615</v>
      </c>
      <c r="U5" s="10">
        <f>$T$5-T5</f>
        <v>0</v>
      </c>
    </row>
    <row r="6" spans="2:21" ht="27.95" customHeight="1" x14ac:dyDescent="0.2">
      <c r="B6" s="6">
        <v>2</v>
      </c>
      <c r="C6" s="7">
        <v>19</v>
      </c>
      <c r="D6" s="8" t="s">
        <v>31</v>
      </c>
      <c r="E6" s="9" t="s">
        <v>32</v>
      </c>
      <c r="F6" s="6"/>
      <c r="G6" s="10">
        <v>204</v>
      </c>
      <c r="H6" s="10">
        <v>207</v>
      </c>
      <c r="I6" s="10">
        <v>202</v>
      </c>
      <c r="J6" s="10">
        <v>226</v>
      </c>
      <c r="K6" s="10">
        <v>192</v>
      </c>
      <c r="L6" s="10">
        <v>268</v>
      </c>
      <c r="M6" s="10">
        <v>203</v>
      </c>
      <c r="N6" s="10">
        <v>255</v>
      </c>
      <c r="O6" s="10">
        <v>191</v>
      </c>
      <c r="P6" s="10">
        <v>207</v>
      </c>
      <c r="Q6" s="10">
        <v>202</v>
      </c>
      <c r="R6" s="10">
        <v>207</v>
      </c>
      <c r="S6" s="11">
        <f t="shared" si="0"/>
        <v>213.66666666666666</v>
      </c>
      <c r="T6" s="10">
        <f t="shared" si="1"/>
        <v>2564</v>
      </c>
      <c r="U6" s="10">
        <f t="shared" ref="U6:U22" si="2">$T$5-T6</f>
        <v>51</v>
      </c>
    </row>
    <row r="7" spans="2:21" ht="27.95" customHeight="1" x14ac:dyDescent="0.2">
      <c r="B7" s="6">
        <v>3</v>
      </c>
      <c r="C7" s="7">
        <v>39</v>
      </c>
      <c r="D7" s="8" t="s">
        <v>50</v>
      </c>
      <c r="E7" s="9" t="s">
        <v>43</v>
      </c>
      <c r="F7" s="6"/>
      <c r="G7" s="10">
        <v>203</v>
      </c>
      <c r="H7" s="10">
        <v>195</v>
      </c>
      <c r="I7" s="10">
        <v>189</v>
      </c>
      <c r="J7" s="10">
        <v>226</v>
      </c>
      <c r="K7" s="10">
        <v>207</v>
      </c>
      <c r="L7" s="10">
        <v>207</v>
      </c>
      <c r="M7" s="10">
        <v>205</v>
      </c>
      <c r="N7" s="10">
        <v>191</v>
      </c>
      <c r="O7" s="10">
        <v>237</v>
      </c>
      <c r="P7" s="10">
        <v>222</v>
      </c>
      <c r="Q7" s="10">
        <v>164</v>
      </c>
      <c r="R7" s="10">
        <v>198</v>
      </c>
      <c r="S7" s="11">
        <f t="shared" si="0"/>
        <v>203.66666666666666</v>
      </c>
      <c r="T7" s="10">
        <f t="shared" si="1"/>
        <v>2444</v>
      </c>
      <c r="U7" s="10">
        <f t="shared" si="2"/>
        <v>171</v>
      </c>
    </row>
    <row r="8" spans="2:21" ht="27.95" customHeight="1" x14ac:dyDescent="0.2">
      <c r="B8" s="6">
        <v>4</v>
      </c>
      <c r="C8" s="7">
        <v>20</v>
      </c>
      <c r="D8" s="8" t="s">
        <v>33</v>
      </c>
      <c r="E8" s="9" t="s">
        <v>32</v>
      </c>
      <c r="F8" s="6"/>
      <c r="G8" s="10">
        <v>226</v>
      </c>
      <c r="H8" s="10">
        <v>169</v>
      </c>
      <c r="I8" s="10">
        <v>147</v>
      </c>
      <c r="J8" s="10">
        <v>213</v>
      </c>
      <c r="K8" s="10">
        <v>215</v>
      </c>
      <c r="L8" s="10">
        <v>179</v>
      </c>
      <c r="M8" s="10">
        <v>236</v>
      </c>
      <c r="N8" s="10">
        <v>192</v>
      </c>
      <c r="O8" s="10">
        <v>190</v>
      </c>
      <c r="P8" s="10">
        <v>171</v>
      </c>
      <c r="Q8" s="10">
        <v>223</v>
      </c>
      <c r="R8" s="10">
        <v>238</v>
      </c>
      <c r="S8" s="11">
        <f t="shared" si="0"/>
        <v>199.91666666666666</v>
      </c>
      <c r="T8" s="10">
        <f t="shared" si="1"/>
        <v>2399</v>
      </c>
      <c r="U8" s="10">
        <f t="shared" si="2"/>
        <v>216</v>
      </c>
    </row>
    <row r="9" spans="2:21" ht="27.95" customHeight="1" x14ac:dyDescent="0.2">
      <c r="B9" s="6">
        <v>5</v>
      </c>
      <c r="C9" s="7">
        <v>15</v>
      </c>
      <c r="D9" s="8" t="s">
        <v>28</v>
      </c>
      <c r="E9" s="9" t="s">
        <v>30</v>
      </c>
      <c r="F9" s="6"/>
      <c r="G9" s="10">
        <v>200</v>
      </c>
      <c r="H9" s="10">
        <v>186</v>
      </c>
      <c r="I9" s="10">
        <v>178</v>
      </c>
      <c r="J9" s="10">
        <v>233</v>
      </c>
      <c r="K9" s="10">
        <v>175</v>
      </c>
      <c r="L9" s="10">
        <v>246</v>
      </c>
      <c r="M9" s="10">
        <v>184</v>
      </c>
      <c r="N9" s="10">
        <v>213</v>
      </c>
      <c r="O9" s="10">
        <v>161</v>
      </c>
      <c r="P9" s="10">
        <v>174</v>
      </c>
      <c r="Q9" s="10">
        <v>185</v>
      </c>
      <c r="R9" s="10">
        <v>223</v>
      </c>
      <c r="S9" s="11">
        <f t="shared" si="0"/>
        <v>196.5</v>
      </c>
      <c r="T9" s="10">
        <f t="shared" si="1"/>
        <v>2358</v>
      </c>
      <c r="U9" s="10">
        <f t="shared" si="2"/>
        <v>257</v>
      </c>
    </row>
    <row r="10" spans="2:21" ht="27.95" customHeight="1" x14ac:dyDescent="0.2">
      <c r="B10" s="6">
        <v>6</v>
      </c>
      <c r="C10" s="7">
        <v>1</v>
      </c>
      <c r="D10" s="8" t="s">
        <v>52</v>
      </c>
      <c r="E10" s="9" t="s">
        <v>22</v>
      </c>
      <c r="F10" s="6"/>
      <c r="G10" s="10">
        <v>169</v>
      </c>
      <c r="H10" s="10">
        <v>206</v>
      </c>
      <c r="I10" s="10">
        <v>204</v>
      </c>
      <c r="J10" s="10">
        <v>201</v>
      </c>
      <c r="K10" s="10">
        <v>188</v>
      </c>
      <c r="L10" s="10">
        <v>209</v>
      </c>
      <c r="M10" s="10">
        <v>202</v>
      </c>
      <c r="N10" s="10">
        <v>152</v>
      </c>
      <c r="O10" s="10">
        <v>157</v>
      </c>
      <c r="P10" s="10">
        <v>223</v>
      </c>
      <c r="Q10" s="10">
        <v>218</v>
      </c>
      <c r="R10" s="10">
        <v>175</v>
      </c>
      <c r="S10" s="11">
        <f t="shared" si="0"/>
        <v>192</v>
      </c>
      <c r="T10" s="10">
        <f t="shared" si="1"/>
        <v>2304</v>
      </c>
      <c r="U10" s="10">
        <f t="shared" si="2"/>
        <v>311</v>
      </c>
    </row>
    <row r="11" spans="2:21" ht="27.95" customHeight="1" x14ac:dyDescent="0.2">
      <c r="B11" s="6">
        <v>7</v>
      </c>
      <c r="C11" s="7">
        <v>11</v>
      </c>
      <c r="D11" s="8" t="s">
        <v>26</v>
      </c>
      <c r="E11" s="9" t="s">
        <v>27</v>
      </c>
      <c r="F11" s="6"/>
      <c r="G11" s="10">
        <v>174</v>
      </c>
      <c r="H11" s="10">
        <v>187</v>
      </c>
      <c r="I11" s="10">
        <v>182</v>
      </c>
      <c r="J11" s="10">
        <v>204</v>
      </c>
      <c r="K11" s="10">
        <v>210</v>
      </c>
      <c r="L11" s="10">
        <v>173</v>
      </c>
      <c r="M11" s="10">
        <v>181</v>
      </c>
      <c r="N11" s="10">
        <v>222</v>
      </c>
      <c r="O11" s="10">
        <v>180</v>
      </c>
      <c r="P11" s="10">
        <v>202</v>
      </c>
      <c r="Q11" s="10">
        <v>165</v>
      </c>
      <c r="R11" s="10">
        <v>193</v>
      </c>
      <c r="S11" s="11">
        <f t="shared" si="0"/>
        <v>189.41666666666666</v>
      </c>
      <c r="T11" s="10">
        <f t="shared" si="1"/>
        <v>2273</v>
      </c>
      <c r="U11" s="10">
        <f t="shared" si="2"/>
        <v>342</v>
      </c>
    </row>
    <row r="12" spans="2:21" ht="27.95" customHeight="1" x14ac:dyDescent="0.2">
      <c r="B12" s="6">
        <v>8</v>
      </c>
      <c r="C12" s="7">
        <v>2</v>
      </c>
      <c r="D12" s="8" t="s">
        <v>23</v>
      </c>
      <c r="E12" s="9" t="s">
        <v>22</v>
      </c>
      <c r="F12" s="6"/>
      <c r="G12" s="10">
        <v>195</v>
      </c>
      <c r="H12" s="10">
        <v>157</v>
      </c>
      <c r="I12" s="10">
        <v>194</v>
      </c>
      <c r="J12" s="10">
        <v>214</v>
      </c>
      <c r="K12" s="10">
        <v>173</v>
      </c>
      <c r="L12" s="10">
        <v>167</v>
      </c>
      <c r="M12" s="10">
        <v>167</v>
      </c>
      <c r="N12" s="10">
        <v>161</v>
      </c>
      <c r="O12" s="10">
        <v>221</v>
      </c>
      <c r="P12" s="10">
        <v>190</v>
      </c>
      <c r="Q12" s="10">
        <v>211</v>
      </c>
      <c r="R12" s="10">
        <v>210</v>
      </c>
      <c r="S12" s="11">
        <f t="shared" si="0"/>
        <v>188.33333333333334</v>
      </c>
      <c r="T12" s="10">
        <f t="shared" si="1"/>
        <v>2260</v>
      </c>
      <c r="U12" s="10">
        <f t="shared" si="2"/>
        <v>355</v>
      </c>
    </row>
    <row r="13" spans="2:21" ht="27.95" customHeight="1" x14ac:dyDescent="0.2">
      <c r="B13" s="6">
        <v>9</v>
      </c>
      <c r="C13" s="7">
        <v>23</v>
      </c>
      <c r="D13" s="8" t="s">
        <v>34</v>
      </c>
      <c r="E13" s="9" t="s">
        <v>35</v>
      </c>
      <c r="F13" s="6"/>
      <c r="G13" s="10">
        <v>161</v>
      </c>
      <c r="H13" s="10">
        <v>211</v>
      </c>
      <c r="I13" s="10">
        <v>170</v>
      </c>
      <c r="J13" s="10">
        <v>154</v>
      </c>
      <c r="K13" s="10">
        <v>207</v>
      </c>
      <c r="L13" s="10">
        <v>193</v>
      </c>
      <c r="M13" s="10">
        <v>199</v>
      </c>
      <c r="N13" s="10">
        <v>213</v>
      </c>
      <c r="O13" s="10">
        <v>193</v>
      </c>
      <c r="P13" s="10">
        <v>187</v>
      </c>
      <c r="Q13" s="10">
        <v>198</v>
      </c>
      <c r="R13" s="10">
        <v>163</v>
      </c>
      <c r="S13" s="11">
        <f t="shared" si="0"/>
        <v>187.41666666666666</v>
      </c>
      <c r="T13" s="10">
        <f t="shared" si="1"/>
        <v>2249</v>
      </c>
      <c r="U13" s="10">
        <f t="shared" si="2"/>
        <v>366</v>
      </c>
    </row>
    <row r="14" spans="2:21" ht="27.95" customHeight="1" x14ac:dyDescent="0.2">
      <c r="B14" s="6">
        <v>10</v>
      </c>
      <c r="C14" s="7">
        <v>26</v>
      </c>
      <c r="D14" s="8" t="s">
        <v>49</v>
      </c>
      <c r="E14" s="9" t="s">
        <v>36</v>
      </c>
      <c r="F14" s="6"/>
      <c r="G14" s="10">
        <v>184</v>
      </c>
      <c r="H14" s="10">
        <v>166</v>
      </c>
      <c r="I14" s="10">
        <v>181</v>
      </c>
      <c r="J14" s="10">
        <v>185</v>
      </c>
      <c r="K14" s="10">
        <v>200</v>
      </c>
      <c r="L14" s="10">
        <v>209</v>
      </c>
      <c r="M14" s="10">
        <v>169</v>
      </c>
      <c r="N14" s="10">
        <v>169</v>
      </c>
      <c r="O14" s="10">
        <v>209</v>
      </c>
      <c r="P14" s="10">
        <v>181</v>
      </c>
      <c r="Q14" s="10">
        <v>172</v>
      </c>
      <c r="R14" s="10">
        <v>171</v>
      </c>
      <c r="S14" s="11">
        <f t="shared" si="0"/>
        <v>183</v>
      </c>
      <c r="T14" s="10">
        <f t="shared" si="1"/>
        <v>2196</v>
      </c>
      <c r="U14" s="10">
        <f t="shared" si="2"/>
        <v>419</v>
      </c>
    </row>
    <row r="15" spans="2:21" ht="27.95" customHeight="1" x14ac:dyDescent="0.2">
      <c r="B15" s="6">
        <v>11</v>
      </c>
      <c r="C15" s="7">
        <v>34</v>
      </c>
      <c r="D15" s="8" t="s">
        <v>42</v>
      </c>
      <c r="E15" s="9" t="s">
        <v>41</v>
      </c>
      <c r="F15" s="6"/>
      <c r="G15" s="10">
        <v>172</v>
      </c>
      <c r="H15" s="10">
        <v>144</v>
      </c>
      <c r="I15" s="10">
        <v>184</v>
      </c>
      <c r="J15" s="10">
        <v>158</v>
      </c>
      <c r="K15" s="10">
        <v>157</v>
      </c>
      <c r="L15" s="10">
        <v>183</v>
      </c>
      <c r="M15" s="10">
        <v>225</v>
      </c>
      <c r="N15" s="10">
        <v>166</v>
      </c>
      <c r="O15" s="10">
        <v>222</v>
      </c>
      <c r="P15" s="10">
        <v>223</v>
      </c>
      <c r="Q15" s="10">
        <v>147</v>
      </c>
      <c r="R15" s="10">
        <v>172</v>
      </c>
      <c r="S15" s="11">
        <f t="shared" si="0"/>
        <v>179.41666666666666</v>
      </c>
      <c r="T15" s="10">
        <f t="shared" si="1"/>
        <v>2153</v>
      </c>
      <c r="U15" s="10">
        <f t="shared" si="2"/>
        <v>462</v>
      </c>
    </row>
    <row r="16" spans="2:21" ht="27.75" customHeight="1" x14ac:dyDescent="0.2">
      <c r="B16" s="6">
        <v>12</v>
      </c>
      <c r="C16" s="7">
        <v>16</v>
      </c>
      <c r="D16" s="8" t="s">
        <v>29</v>
      </c>
      <c r="E16" s="9" t="s">
        <v>30</v>
      </c>
      <c r="F16" s="6"/>
      <c r="G16" s="10">
        <v>165</v>
      </c>
      <c r="H16" s="10">
        <v>166</v>
      </c>
      <c r="I16" s="10">
        <v>161</v>
      </c>
      <c r="J16" s="10">
        <v>173</v>
      </c>
      <c r="K16" s="10">
        <v>180</v>
      </c>
      <c r="L16" s="10">
        <v>204</v>
      </c>
      <c r="M16" s="10">
        <v>182</v>
      </c>
      <c r="N16" s="10">
        <v>201</v>
      </c>
      <c r="O16" s="10">
        <v>168</v>
      </c>
      <c r="P16" s="10">
        <v>157</v>
      </c>
      <c r="Q16" s="10">
        <v>179</v>
      </c>
      <c r="R16" s="10">
        <v>174</v>
      </c>
      <c r="S16" s="11">
        <f t="shared" si="0"/>
        <v>175.83333333333334</v>
      </c>
      <c r="T16" s="10">
        <f t="shared" si="1"/>
        <v>2110</v>
      </c>
      <c r="U16" s="10">
        <f t="shared" si="2"/>
        <v>505</v>
      </c>
    </row>
    <row r="17" spans="2:21" ht="27.75" customHeight="1" x14ac:dyDescent="0.2">
      <c r="B17" s="6">
        <v>13</v>
      </c>
      <c r="C17" s="7">
        <v>12</v>
      </c>
      <c r="D17" s="8" t="s">
        <v>48</v>
      </c>
      <c r="E17" s="9" t="s">
        <v>27</v>
      </c>
      <c r="F17" s="6"/>
      <c r="G17" s="10">
        <v>166</v>
      </c>
      <c r="H17" s="10">
        <v>186</v>
      </c>
      <c r="I17" s="10">
        <v>166</v>
      </c>
      <c r="J17" s="10">
        <v>209</v>
      </c>
      <c r="K17" s="10">
        <v>149</v>
      </c>
      <c r="L17" s="10">
        <v>157</v>
      </c>
      <c r="M17" s="10">
        <v>146</v>
      </c>
      <c r="N17" s="10">
        <v>206</v>
      </c>
      <c r="O17" s="10">
        <v>166</v>
      </c>
      <c r="P17" s="10">
        <v>157</v>
      </c>
      <c r="Q17" s="10">
        <v>189</v>
      </c>
      <c r="R17" s="10">
        <v>165</v>
      </c>
      <c r="S17" s="11">
        <f t="shared" si="0"/>
        <v>171.83333333333334</v>
      </c>
      <c r="T17" s="10">
        <f t="shared" si="1"/>
        <v>2062</v>
      </c>
      <c r="U17" s="10">
        <f t="shared" si="2"/>
        <v>553</v>
      </c>
    </row>
    <row r="18" spans="2:21" ht="27.75" customHeight="1" x14ac:dyDescent="0.2">
      <c r="B18" s="6">
        <v>14</v>
      </c>
      <c r="C18" s="7">
        <v>8</v>
      </c>
      <c r="D18" s="8" t="s">
        <v>25</v>
      </c>
      <c r="E18" s="9" t="s">
        <v>24</v>
      </c>
      <c r="F18" s="6"/>
      <c r="G18" s="10">
        <v>190</v>
      </c>
      <c r="H18" s="10">
        <v>139</v>
      </c>
      <c r="I18" s="10">
        <v>171</v>
      </c>
      <c r="J18" s="10">
        <v>150</v>
      </c>
      <c r="K18" s="10">
        <v>171</v>
      </c>
      <c r="L18" s="10">
        <v>188</v>
      </c>
      <c r="M18" s="10">
        <v>142</v>
      </c>
      <c r="N18" s="10">
        <v>176</v>
      </c>
      <c r="O18" s="10">
        <v>222</v>
      </c>
      <c r="P18" s="10">
        <v>145</v>
      </c>
      <c r="Q18" s="10">
        <v>184</v>
      </c>
      <c r="R18" s="10">
        <v>144</v>
      </c>
      <c r="S18" s="11">
        <f t="shared" si="0"/>
        <v>168.5</v>
      </c>
      <c r="T18" s="10">
        <f t="shared" si="1"/>
        <v>2022</v>
      </c>
      <c r="U18" s="10">
        <f t="shared" si="2"/>
        <v>593</v>
      </c>
    </row>
    <row r="19" spans="2:21" ht="27.75" customHeight="1" x14ac:dyDescent="0.2">
      <c r="B19" s="6">
        <v>15</v>
      </c>
      <c r="C19" s="7">
        <v>33</v>
      </c>
      <c r="D19" s="8" t="s">
        <v>40</v>
      </c>
      <c r="E19" s="9" t="s">
        <v>41</v>
      </c>
      <c r="F19" s="6"/>
      <c r="G19" s="10">
        <v>144</v>
      </c>
      <c r="H19" s="10">
        <v>191</v>
      </c>
      <c r="I19" s="10">
        <v>151</v>
      </c>
      <c r="J19" s="10">
        <v>171</v>
      </c>
      <c r="K19" s="10">
        <v>182</v>
      </c>
      <c r="L19" s="10">
        <v>180</v>
      </c>
      <c r="M19" s="10">
        <v>159</v>
      </c>
      <c r="N19" s="10">
        <v>140</v>
      </c>
      <c r="O19" s="10">
        <v>167</v>
      </c>
      <c r="P19" s="10">
        <v>169</v>
      </c>
      <c r="Q19" s="10">
        <v>191</v>
      </c>
      <c r="R19" s="10">
        <v>163</v>
      </c>
      <c r="S19" s="11">
        <f t="shared" si="0"/>
        <v>167.33333333333334</v>
      </c>
      <c r="T19" s="10">
        <f t="shared" si="1"/>
        <v>2008</v>
      </c>
      <c r="U19" s="10">
        <f t="shared" si="2"/>
        <v>607</v>
      </c>
    </row>
    <row r="20" spans="2:21" ht="27.75" customHeight="1" x14ac:dyDescent="0.2">
      <c r="B20" s="6">
        <v>16</v>
      </c>
      <c r="C20" s="7">
        <v>27</v>
      </c>
      <c r="D20" s="8" t="s">
        <v>37</v>
      </c>
      <c r="E20" s="9" t="s">
        <v>36</v>
      </c>
      <c r="F20" s="6"/>
      <c r="G20" s="10">
        <v>190</v>
      </c>
      <c r="H20" s="10">
        <v>162</v>
      </c>
      <c r="I20" s="10">
        <v>150</v>
      </c>
      <c r="J20" s="10">
        <v>200</v>
      </c>
      <c r="K20" s="10">
        <v>183</v>
      </c>
      <c r="L20" s="10">
        <v>140</v>
      </c>
      <c r="M20" s="10">
        <v>186</v>
      </c>
      <c r="N20" s="10">
        <v>188</v>
      </c>
      <c r="O20" s="10">
        <v>147</v>
      </c>
      <c r="P20" s="10">
        <v>114</v>
      </c>
      <c r="Q20" s="10">
        <v>152</v>
      </c>
      <c r="R20" s="10">
        <v>188</v>
      </c>
      <c r="S20" s="11">
        <f t="shared" si="0"/>
        <v>166.66666666666666</v>
      </c>
      <c r="T20" s="10">
        <f t="shared" si="1"/>
        <v>2000</v>
      </c>
      <c r="U20" s="10">
        <f t="shared" si="2"/>
        <v>615</v>
      </c>
    </row>
    <row r="21" spans="2:21" ht="27.75" customHeight="1" x14ac:dyDescent="0.2">
      <c r="B21" s="6">
        <v>17</v>
      </c>
      <c r="C21" s="7">
        <v>7</v>
      </c>
      <c r="D21" s="8" t="s">
        <v>47</v>
      </c>
      <c r="E21" s="9" t="s">
        <v>24</v>
      </c>
      <c r="F21" s="6"/>
      <c r="G21" s="10">
        <v>174</v>
      </c>
      <c r="H21" s="10">
        <v>156</v>
      </c>
      <c r="I21" s="10">
        <v>166</v>
      </c>
      <c r="J21" s="10">
        <v>145</v>
      </c>
      <c r="K21" s="10">
        <v>159</v>
      </c>
      <c r="L21" s="10">
        <v>147</v>
      </c>
      <c r="M21" s="10">
        <v>180</v>
      </c>
      <c r="N21" s="10">
        <v>132</v>
      </c>
      <c r="O21" s="10">
        <v>171</v>
      </c>
      <c r="P21" s="10">
        <v>167</v>
      </c>
      <c r="Q21" s="10">
        <v>148</v>
      </c>
      <c r="R21" s="10">
        <v>204</v>
      </c>
      <c r="S21" s="11">
        <f t="shared" si="0"/>
        <v>162.41666666666666</v>
      </c>
      <c r="T21" s="10">
        <f t="shared" si="1"/>
        <v>1949</v>
      </c>
      <c r="U21" s="10">
        <f t="shared" si="2"/>
        <v>666</v>
      </c>
    </row>
    <row r="22" spans="2:21" ht="27.75" customHeight="1" x14ac:dyDescent="0.2">
      <c r="B22" s="6">
        <v>18</v>
      </c>
      <c r="C22" s="7">
        <v>30</v>
      </c>
      <c r="D22" s="8" t="s">
        <v>38</v>
      </c>
      <c r="E22" s="9" t="s">
        <v>39</v>
      </c>
      <c r="F22" s="6"/>
      <c r="G22" s="10">
        <v>170</v>
      </c>
      <c r="H22" s="10">
        <v>126</v>
      </c>
      <c r="I22" s="10">
        <v>137</v>
      </c>
      <c r="J22" s="10">
        <v>122</v>
      </c>
      <c r="K22" s="10">
        <v>157</v>
      </c>
      <c r="L22" s="10">
        <v>176</v>
      </c>
      <c r="M22" s="10">
        <v>203</v>
      </c>
      <c r="N22" s="10">
        <v>168</v>
      </c>
      <c r="O22" s="10">
        <v>128</v>
      </c>
      <c r="P22" s="10">
        <v>213</v>
      </c>
      <c r="Q22" s="10">
        <v>150</v>
      </c>
      <c r="R22" s="10">
        <v>161</v>
      </c>
      <c r="S22" s="11">
        <f t="shared" si="0"/>
        <v>159.25</v>
      </c>
      <c r="T22" s="10">
        <f t="shared" si="1"/>
        <v>1911</v>
      </c>
      <c r="U22" s="10">
        <f t="shared" si="2"/>
        <v>704</v>
      </c>
    </row>
    <row r="23" spans="2:21" x14ac:dyDescent="0.2">
      <c r="E23" s="5"/>
    </row>
  </sheetData>
  <sortState ref="C5:T22">
    <sortCondition descending="1" ref="T5:T22"/>
  </sortState>
  <mergeCells count="3">
    <mergeCell ref="E4:F4"/>
    <mergeCell ref="B1:U1"/>
    <mergeCell ref="B2:U3"/>
  </mergeCells>
  <pageMargins left="0.74803149606299213" right="0.74803149606299213" top="0.98425196850393704" bottom="0.98425196850393704" header="0" footer="0"/>
  <pageSetup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B1:X8"/>
  <sheetViews>
    <sheetView showGridLines="0" defaultGridColor="0" colorId="47" zoomScale="80" zoomScaleNormal="75" workbookViewId="0">
      <selection activeCell="N23" sqref="N23"/>
    </sheetView>
  </sheetViews>
  <sheetFormatPr baseColWidth="10" defaultRowHeight="12.75" x14ac:dyDescent="0.2"/>
  <cols>
    <col min="1" max="1" width="2.140625" customWidth="1"/>
    <col min="2" max="2" width="5.28515625" bestFit="1" customWidth="1"/>
    <col min="3" max="3" width="35.7109375" customWidth="1"/>
    <col min="4" max="4" width="15.5703125" customWidth="1"/>
    <col min="5" max="5" width="7.42578125" customWidth="1"/>
    <col min="6" max="11" width="5.7109375" customWidth="1"/>
    <col min="12" max="12" width="8.5703125" customWidth="1"/>
    <col min="13" max="18" width="5.7109375" customWidth="1"/>
    <col min="19" max="19" width="8.5703125" customWidth="1"/>
    <col min="20" max="21" width="9.28515625" customWidth="1"/>
    <col min="22" max="22" width="6.7109375" customWidth="1"/>
    <col min="23" max="23" width="5.140625" bestFit="1" customWidth="1"/>
    <col min="24" max="24" width="9.85546875" customWidth="1"/>
  </cols>
  <sheetData>
    <row r="1" spans="2:24" ht="21.95" customHeight="1" x14ac:dyDescent="0.2"/>
    <row r="2" spans="2:24" ht="40.5" customHeight="1" x14ac:dyDescent="0.2">
      <c r="D2" s="15" t="s">
        <v>18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2:24" ht="50.1" customHeight="1" x14ac:dyDescent="0.2">
      <c r="D3" s="15" t="s">
        <v>21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2:24" ht="21.95" customHeight="1" thickBot="1" x14ac:dyDescent="0.25">
      <c r="C4" t="s">
        <v>0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11</v>
      </c>
      <c r="T4" t="s">
        <v>2</v>
      </c>
      <c r="U4" t="s">
        <v>1</v>
      </c>
      <c r="V4" t="s">
        <v>2</v>
      </c>
      <c r="W4" t="s">
        <v>4</v>
      </c>
      <c r="X4" t="s">
        <v>3</v>
      </c>
    </row>
    <row r="5" spans="2:24" ht="17.100000000000001" customHeight="1" thickBot="1" x14ac:dyDescent="0.25">
      <c r="B5" s="15">
        <v>1</v>
      </c>
      <c r="D5" s="15"/>
      <c r="E5" s="15"/>
      <c r="F5">
        <v>158</v>
      </c>
      <c r="G5">
        <v>225</v>
      </c>
      <c r="H5">
        <v>192</v>
      </c>
      <c r="I5">
        <v>162</v>
      </c>
      <c r="J5">
        <v>190</v>
      </c>
      <c r="K5">
        <v>179</v>
      </c>
      <c r="L5">
        <f>AVERAGE(F5:K5)</f>
        <v>184.33333333333334</v>
      </c>
      <c r="M5">
        <v>158</v>
      </c>
      <c r="N5">
        <v>225</v>
      </c>
      <c r="O5">
        <v>192</v>
      </c>
      <c r="P5">
        <v>162</v>
      </c>
      <c r="Q5">
        <v>190</v>
      </c>
      <c r="R5">
        <v>179</v>
      </c>
      <c r="S5">
        <f>AVERAGE(M5:R5)</f>
        <v>184.33333333333334</v>
      </c>
      <c r="T5">
        <v>2093</v>
      </c>
      <c r="U5">
        <v>174</v>
      </c>
      <c r="V5" s="15">
        <f>SUM(F5:K6,M5:R6)</f>
        <v>4404</v>
      </c>
      <c r="W5" s="15">
        <f>COUNT(F5:K6,M5:R6)</f>
        <v>24</v>
      </c>
      <c r="X5" s="15">
        <f>AVERAGE(F5:K6,M5:R6)</f>
        <v>183.5</v>
      </c>
    </row>
    <row r="6" spans="2:24" ht="17.100000000000001" customHeight="1" thickBot="1" x14ac:dyDescent="0.25">
      <c r="B6" s="15"/>
      <c r="D6" s="15"/>
      <c r="E6" s="15"/>
      <c r="F6">
        <v>136</v>
      </c>
      <c r="G6">
        <v>194</v>
      </c>
      <c r="H6">
        <v>180</v>
      </c>
      <c r="I6">
        <v>200</v>
      </c>
      <c r="J6">
        <v>184</v>
      </c>
      <c r="K6">
        <v>202</v>
      </c>
      <c r="L6">
        <f>AVERAGE(F6:K6)</f>
        <v>182.66666666666666</v>
      </c>
      <c r="M6">
        <v>136</v>
      </c>
      <c r="N6">
        <v>194</v>
      </c>
      <c r="O6">
        <v>180</v>
      </c>
      <c r="P6">
        <v>200</v>
      </c>
      <c r="Q6">
        <v>184</v>
      </c>
      <c r="R6">
        <v>202</v>
      </c>
      <c r="S6">
        <f>AVERAGE(M6:R6)</f>
        <v>182.66666666666666</v>
      </c>
      <c r="T6">
        <v>2168</v>
      </c>
      <c r="U6">
        <v>180</v>
      </c>
      <c r="V6" s="15"/>
      <c r="W6" s="15"/>
      <c r="X6" s="15"/>
    </row>
    <row r="7" spans="2:24" ht="20.100000000000001" customHeight="1" thickBot="1" x14ac:dyDescent="0.25">
      <c r="F7">
        <f>SUM(F5:F6)</f>
        <v>294</v>
      </c>
      <c r="G7">
        <f t="shared" ref="G7:K7" si="0">SUM(G5:G6)</f>
        <v>419</v>
      </c>
      <c r="H7">
        <f t="shared" si="0"/>
        <v>372</v>
      </c>
      <c r="I7">
        <f t="shared" si="0"/>
        <v>362</v>
      </c>
      <c r="J7">
        <f t="shared" si="0"/>
        <v>374</v>
      </c>
      <c r="K7">
        <f t="shared" si="0"/>
        <v>381</v>
      </c>
      <c r="L7">
        <f>AVERAGE(F5:K6)</f>
        <v>183.5</v>
      </c>
      <c r="M7">
        <f>SUM(M5:M6)</f>
        <v>294</v>
      </c>
      <c r="N7">
        <f t="shared" ref="N7:R7" si="1">SUM(N5:N6)</f>
        <v>419</v>
      </c>
      <c r="O7">
        <f t="shared" si="1"/>
        <v>372</v>
      </c>
      <c r="P7">
        <f t="shared" si="1"/>
        <v>362</v>
      </c>
      <c r="Q7">
        <f t="shared" si="1"/>
        <v>374</v>
      </c>
      <c r="R7">
        <f t="shared" si="1"/>
        <v>381</v>
      </c>
      <c r="S7">
        <f>AVERAGE(M5:R6)</f>
        <v>183.5</v>
      </c>
    </row>
    <row r="8" spans="2:24" ht="5.0999999999999996" customHeight="1" x14ac:dyDescent="0.2"/>
  </sheetData>
  <mergeCells count="8">
    <mergeCell ref="W5:W6"/>
    <mergeCell ref="X5:X6"/>
    <mergeCell ref="D2:U2"/>
    <mergeCell ref="D3:U3"/>
    <mergeCell ref="B5:B6"/>
    <mergeCell ref="D5:D6"/>
    <mergeCell ref="E5:E6"/>
    <mergeCell ref="V5:V6"/>
  </mergeCells>
  <pageMargins left="0.75" right="0.75" top="1" bottom="1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Individual Damas</vt:lpstr>
      <vt:lpstr>Dobles (2)</vt:lpstr>
      <vt:lpstr>'Individual Damas'!Área_de_impresión</vt:lpstr>
    </vt:vector>
  </TitlesOfParts>
  <Company>SONDA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olivares s</dc:creator>
  <cp:lastModifiedBy>PC</cp:lastModifiedBy>
  <cp:lastPrinted>2014-03-12T21:22:48Z</cp:lastPrinted>
  <dcterms:created xsi:type="dcterms:W3CDTF">2009-03-17T14:11:55Z</dcterms:created>
  <dcterms:modified xsi:type="dcterms:W3CDTF">2014-03-14T14:29:57Z</dcterms:modified>
</cp:coreProperties>
</file>